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39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'Лист1'!$A$1:$L$20</definedName>
  </definedNames>
  <calcPr fullCalcOnLoad="1" refMode="R1C1"/>
</workbook>
</file>

<file path=xl/sharedStrings.xml><?xml version="1.0" encoding="utf-8"?>
<sst xmlns="http://schemas.openxmlformats.org/spreadsheetml/2006/main" count="34" uniqueCount="22">
  <si>
    <t>гараж</t>
  </si>
  <si>
    <t xml:space="preserve"> № прибора учета</t>
  </si>
  <si>
    <t>тек. показания</t>
  </si>
  <si>
    <t xml:space="preserve">пред. показания </t>
  </si>
  <si>
    <t>разница показаний</t>
  </si>
  <si>
    <t>коэф. трансформ.</t>
  </si>
  <si>
    <t>кВт.ч/кв.м.</t>
  </si>
  <si>
    <t>0003895-02</t>
  </si>
  <si>
    <t>0005458-02</t>
  </si>
  <si>
    <t>0009159-03</t>
  </si>
  <si>
    <t>0009230-03</t>
  </si>
  <si>
    <t>коэффициэнт потерь</t>
  </si>
  <si>
    <t xml:space="preserve"> потребители</t>
  </si>
  <si>
    <t>№  корпуса</t>
  </si>
  <si>
    <t xml:space="preserve">Освещение холлов, лестничных маршей, лифты, вентиляторы дымоудаления... </t>
  </si>
  <si>
    <t xml:space="preserve">Освещение корридоров,боксов, вентиляторы отопления, вентиляции, дымоудаления, въездные устройства... </t>
  </si>
  <si>
    <t>и того Квт/ч</t>
  </si>
  <si>
    <t>всего  Квт/ч</t>
  </si>
  <si>
    <t>S общ. Корпуса кв.м.</t>
  </si>
  <si>
    <t>кол-во боксов</t>
  </si>
  <si>
    <t>кВт.ч/бокс</t>
  </si>
  <si>
    <t>декабрь 2016г.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</si>
</sst>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"/>
    <numFmt numFmtId="173" formatCode="0.0000000"/>
    <numFmt numFmtId="174" formatCode="0.000000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25" borderId="1" applyNumberFormat="0" applyAlignment="0" applyProtection="0"/>
    <xf numFmtId="0" fontId="21" fillId="26" borderId="2" applyNumberFormat="0" applyAlignment="0" applyProtection="0"/>
    <xf numFmtId="0" fontId="22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7" borderId="7" applyNumberFormat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31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/>
    </xf>
    <xf numFmtId="3" fontId="0" fillId="0" borderId="10" xfId="0" applyNumberForma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10" xfId="0" applyNumberFormat="1" applyBorder="1" applyAlignment="1">
      <alignment horizontal="center" vertical="center" wrapText="1"/>
    </xf>
    <xf numFmtId="0" fontId="0" fillId="0" borderId="0" xfId="0" applyNumberFormat="1" applyAlignment="1">
      <alignment/>
    </xf>
    <xf numFmtId="1" fontId="0" fillId="0" borderId="10" xfId="0" applyNumberFormat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0" fillId="0" borderId="0" xfId="0" applyNumberFormat="1" applyAlignment="1">
      <alignment horizontal="center" vertical="center"/>
    </xf>
    <xf numFmtId="173" fontId="0" fillId="0" borderId="10" xfId="0" applyNumberFormat="1" applyBorder="1" applyAlignment="1">
      <alignment horizontal="center" vertical="center" wrapText="1"/>
    </xf>
    <xf numFmtId="173" fontId="0" fillId="0" borderId="0" xfId="0" applyNumberFormat="1" applyAlignment="1">
      <alignment/>
    </xf>
    <xf numFmtId="2" fontId="0" fillId="0" borderId="10" xfId="0" applyNumberFormat="1" applyBorder="1" applyAlignment="1">
      <alignment horizontal="center" vertical="center" wrapText="1"/>
    </xf>
    <xf numFmtId="2" fontId="0" fillId="0" borderId="0" xfId="0" applyNumberFormat="1" applyAlignment="1">
      <alignment/>
    </xf>
    <xf numFmtId="174" fontId="0" fillId="0" borderId="10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0" fillId="0" borderId="11" xfId="55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174" fontId="0" fillId="0" borderId="12" xfId="0" applyNumberFormat="1" applyBorder="1" applyAlignment="1">
      <alignment horizontal="center" vertical="center"/>
    </xf>
    <xf numFmtId="174" fontId="0" fillId="0" borderId="11" xfId="0" applyNumberFormat="1" applyBorder="1" applyAlignment="1">
      <alignment horizontal="center" vertical="center"/>
    </xf>
    <xf numFmtId="3" fontId="0" fillId="0" borderId="12" xfId="0" applyNumberForma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173" fontId="0" fillId="0" borderId="13" xfId="0" applyNumberFormat="1" applyBorder="1" applyAlignment="1">
      <alignment horizontal="center" vertical="center"/>
    </xf>
    <xf numFmtId="173" fontId="0" fillId="0" borderId="12" xfId="0" applyNumberFormat="1" applyBorder="1" applyAlignment="1">
      <alignment horizontal="center" vertical="center"/>
    </xf>
    <xf numFmtId="173" fontId="0" fillId="0" borderId="11" xfId="0" applyNumberForma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3" xfId="55" applyNumberFormat="1" applyFont="1" applyBorder="1" applyAlignment="1">
      <alignment horizontal="center" vertical="center"/>
    </xf>
    <xf numFmtId="0" fontId="0" fillId="0" borderId="11" xfId="55" applyNumberFormat="1" applyFon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174" fontId="0" fillId="0" borderId="13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8.00390625" style="0" customWidth="1"/>
    <col min="2" max="2" width="22.140625" style="1" customWidth="1"/>
    <col min="3" max="3" width="14.00390625" style="1" customWidth="1"/>
    <col min="4" max="5" width="10.421875" style="7" customWidth="1"/>
    <col min="6" max="6" width="10.7109375" style="10" customWidth="1"/>
    <col min="7" max="7" width="8.140625" style="1" customWidth="1"/>
    <col min="8" max="8" width="9.140625" style="7" customWidth="1"/>
    <col min="9" max="9" width="9.140625" style="9" customWidth="1"/>
    <col min="10" max="10" width="7.57421875" style="5" customWidth="1"/>
    <col min="11" max="11" width="12.00390625" style="14" customWidth="1"/>
    <col min="12" max="12" width="16.140625" style="12" customWidth="1"/>
  </cols>
  <sheetData>
    <row r="1" spans="1:12" ht="15">
      <c r="A1" s="64" t="s">
        <v>21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6"/>
    </row>
    <row r="2" spans="1:12" ht="45">
      <c r="A2" s="2" t="s">
        <v>13</v>
      </c>
      <c r="B2" s="2" t="s">
        <v>12</v>
      </c>
      <c r="C2" s="2" t="s">
        <v>1</v>
      </c>
      <c r="D2" s="6" t="s">
        <v>3</v>
      </c>
      <c r="E2" s="6" t="s">
        <v>2</v>
      </c>
      <c r="F2" s="6" t="s">
        <v>4</v>
      </c>
      <c r="G2" s="2" t="s">
        <v>5</v>
      </c>
      <c r="H2" s="6" t="s">
        <v>11</v>
      </c>
      <c r="I2" s="8" t="s">
        <v>16</v>
      </c>
      <c r="J2" s="4" t="s">
        <v>17</v>
      </c>
      <c r="K2" s="13" t="s">
        <v>18</v>
      </c>
      <c r="L2" s="11" t="s">
        <v>6</v>
      </c>
    </row>
    <row r="3" spans="1:12" ht="15" customHeight="1">
      <c r="A3" s="54">
        <v>1</v>
      </c>
      <c r="B3" s="50" t="s">
        <v>14</v>
      </c>
      <c r="C3" s="50" t="s">
        <v>7</v>
      </c>
      <c r="D3" s="55">
        <v>28067</v>
      </c>
      <c r="E3" s="55">
        <v>28176</v>
      </c>
      <c r="F3" s="55">
        <f>E3-D3</f>
        <v>109</v>
      </c>
      <c r="G3" s="60">
        <v>15</v>
      </c>
      <c r="H3" s="40">
        <v>1.025</v>
      </c>
      <c r="I3" s="42">
        <f>F3*G3*H3</f>
        <v>1675.8749999999998</v>
      </c>
      <c r="J3" s="57">
        <f>I3+I5+I7</f>
        <v>4996.875</v>
      </c>
      <c r="K3" s="63">
        <v>19165.77</v>
      </c>
      <c r="L3" s="62">
        <f>J3/K3</f>
        <v>0.2607187188409336</v>
      </c>
    </row>
    <row r="4" spans="1:12" ht="15">
      <c r="A4" s="46"/>
      <c r="B4" s="67"/>
      <c r="C4" s="51"/>
      <c r="D4" s="56"/>
      <c r="E4" s="56"/>
      <c r="F4" s="56"/>
      <c r="G4" s="49"/>
      <c r="H4" s="41"/>
      <c r="I4" s="43"/>
      <c r="J4" s="58"/>
      <c r="K4" s="33"/>
      <c r="L4" s="29"/>
    </row>
    <row r="5" spans="1:12" ht="15">
      <c r="A5" s="46"/>
      <c r="B5" s="67"/>
      <c r="C5" s="50" t="s">
        <v>8</v>
      </c>
      <c r="D5" s="55">
        <v>32321</v>
      </c>
      <c r="E5" s="55">
        <v>32435</v>
      </c>
      <c r="F5" s="55">
        <f>E5-D5</f>
        <v>114</v>
      </c>
      <c r="G5" s="60">
        <v>20</v>
      </c>
      <c r="H5" s="40">
        <v>1.025</v>
      </c>
      <c r="I5" s="42">
        <f>F5*G5*H5</f>
        <v>2337</v>
      </c>
      <c r="J5" s="58"/>
      <c r="K5" s="33"/>
      <c r="L5" s="29"/>
    </row>
    <row r="6" spans="1:12" ht="15">
      <c r="A6" s="46"/>
      <c r="B6" s="67"/>
      <c r="C6" s="51"/>
      <c r="D6" s="56"/>
      <c r="E6" s="56"/>
      <c r="F6" s="56"/>
      <c r="G6" s="49"/>
      <c r="H6" s="41"/>
      <c r="I6" s="43"/>
      <c r="J6" s="58"/>
      <c r="K6" s="33"/>
      <c r="L6" s="29"/>
    </row>
    <row r="7" spans="1:12" ht="15">
      <c r="A7" s="46"/>
      <c r="B7" s="67"/>
      <c r="C7" s="50">
        <v>10051927</v>
      </c>
      <c r="D7" s="55">
        <v>5116</v>
      </c>
      <c r="E7" s="55">
        <v>5148</v>
      </c>
      <c r="F7" s="55">
        <f>E7-D7</f>
        <v>32</v>
      </c>
      <c r="G7" s="60">
        <v>30</v>
      </c>
      <c r="H7" s="40">
        <v>1.025</v>
      </c>
      <c r="I7" s="42">
        <f>F7*G7*H7</f>
        <v>983.9999999999999</v>
      </c>
      <c r="J7" s="58"/>
      <c r="K7" s="33"/>
      <c r="L7" s="29"/>
    </row>
    <row r="8" spans="1:12" ht="15">
      <c r="A8" s="47"/>
      <c r="B8" s="51"/>
      <c r="C8" s="51"/>
      <c r="D8" s="56"/>
      <c r="E8" s="56"/>
      <c r="F8" s="56"/>
      <c r="G8" s="49"/>
      <c r="H8" s="41"/>
      <c r="I8" s="43"/>
      <c r="J8" s="59"/>
      <c r="K8" s="34"/>
      <c r="L8" s="30"/>
    </row>
    <row r="9" spans="1:12" ht="31.5" customHeight="1">
      <c r="A9" s="46">
        <v>2</v>
      </c>
      <c r="B9" s="50" t="s">
        <v>14</v>
      </c>
      <c r="C9" s="22">
        <v>4305091</v>
      </c>
      <c r="D9" s="28">
        <v>550</v>
      </c>
      <c r="E9" s="16">
        <v>645</v>
      </c>
      <c r="F9" s="23">
        <f>E9-D9</f>
        <v>95</v>
      </c>
      <c r="G9" s="22">
        <v>20</v>
      </c>
      <c r="H9" s="27"/>
      <c r="I9" s="24">
        <f>F9*G9</f>
        <v>1900</v>
      </c>
      <c r="J9" s="31">
        <f>I9+I10</f>
        <v>2690</v>
      </c>
      <c r="K9" s="33">
        <v>8215.21</v>
      </c>
      <c r="L9" s="29">
        <f>J9/K9</f>
        <v>0.327441416591907</v>
      </c>
    </row>
    <row r="10" spans="1:12" ht="36" customHeight="1">
      <c r="A10" s="47"/>
      <c r="B10" s="51"/>
      <c r="C10" s="22">
        <v>4305921</v>
      </c>
      <c r="D10" s="28">
        <v>536</v>
      </c>
      <c r="E10" s="16">
        <v>615</v>
      </c>
      <c r="F10" s="23">
        <f>E10-D10</f>
        <v>79</v>
      </c>
      <c r="G10" s="22">
        <v>10</v>
      </c>
      <c r="H10" s="27"/>
      <c r="I10" s="24">
        <f>F10*G10</f>
        <v>790</v>
      </c>
      <c r="J10" s="32"/>
      <c r="K10" s="34"/>
      <c r="L10" s="30"/>
    </row>
    <row r="11" spans="1:12" s="3" customFormat="1" ht="30" customHeight="1">
      <c r="A11" s="48">
        <v>3</v>
      </c>
      <c r="B11" s="50" t="s">
        <v>14</v>
      </c>
      <c r="C11" s="19">
        <v>4304831</v>
      </c>
      <c r="D11" s="18">
        <v>292</v>
      </c>
      <c r="E11" s="18">
        <v>363</v>
      </c>
      <c r="F11" s="25">
        <f>E11-D11</f>
        <v>71</v>
      </c>
      <c r="G11" s="17">
        <v>30</v>
      </c>
      <c r="H11" s="21">
        <v>1.025</v>
      </c>
      <c r="I11" s="24">
        <f>F11*G11*H11</f>
        <v>2183.25</v>
      </c>
      <c r="J11" s="31">
        <f>I11+I12</f>
        <v>3085.25</v>
      </c>
      <c r="K11" s="33">
        <v>8615.51</v>
      </c>
      <c r="L11" s="29">
        <f>J11/K11</f>
        <v>0.35810416330548045</v>
      </c>
    </row>
    <row r="12" spans="1:12" s="3" customFormat="1" ht="25.5" customHeight="1">
      <c r="A12" s="49"/>
      <c r="B12" s="51"/>
      <c r="C12" s="19">
        <v>4312490</v>
      </c>
      <c r="D12" s="20">
        <v>523</v>
      </c>
      <c r="E12" s="20">
        <v>611</v>
      </c>
      <c r="F12" s="26">
        <f>E12-D12</f>
        <v>88</v>
      </c>
      <c r="G12" s="17">
        <v>10</v>
      </c>
      <c r="H12" s="21">
        <v>1.025</v>
      </c>
      <c r="I12" s="24">
        <f>F12*G12*H12</f>
        <v>901.9999999999999</v>
      </c>
      <c r="J12" s="32"/>
      <c r="K12" s="34"/>
      <c r="L12" s="30"/>
    </row>
    <row r="13" spans="1:12" s="3" customFormat="1" ht="45">
      <c r="A13" s="2" t="s">
        <v>13</v>
      </c>
      <c r="B13" s="2" t="s">
        <v>12</v>
      </c>
      <c r="C13" s="2" t="s">
        <v>1</v>
      </c>
      <c r="D13" s="6" t="s">
        <v>3</v>
      </c>
      <c r="E13" s="6" t="s">
        <v>2</v>
      </c>
      <c r="F13" s="6" t="s">
        <v>4</v>
      </c>
      <c r="G13" s="2" t="s">
        <v>5</v>
      </c>
      <c r="H13" s="6" t="s">
        <v>11</v>
      </c>
      <c r="I13" s="8" t="s">
        <v>16</v>
      </c>
      <c r="J13" s="4" t="s">
        <v>17</v>
      </c>
      <c r="K13" s="13" t="s">
        <v>19</v>
      </c>
      <c r="L13" s="15" t="s">
        <v>20</v>
      </c>
    </row>
    <row r="14" spans="1:12" s="3" customFormat="1" ht="15">
      <c r="A14" s="69" t="s">
        <v>0</v>
      </c>
      <c r="B14" s="50" t="s">
        <v>15</v>
      </c>
      <c r="C14" s="38" t="s">
        <v>9</v>
      </c>
      <c r="D14" s="44">
        <v>6321</v>
      </c>
      <c r="E14" s="44">
        <v>6364</v>
      </c>
      <c r="F14" s="44">
        <f>E14-D14</f>
        <v>43</v>
      </c>
      <c r="G14" s="38">
        <v>10</v>
      </c>
      <c r="H14" s="44">
        <v>1</v>
      </c>
      <c r="I14" s="42">
        <f>F14*G14*H14</f>
        <v>430</v>
      </c>
      <c r="J14" s="42">
        <f>I14+I16+I18</f>
        <v>2387.75</v>
      </c>
      <c r="K14" s="63">
        <v>71</v>
      </c>
      <c r="L14" s="35">
        <f>J14/K14</f>
        <v>33.63028169014085</v>
      </c>
    </row>
    <row r="15" spans="1:12" s="3" customFormat="1" ht="15">
      <c r="A15" s="69"/>
      <c r="B15" s="67"/>
      <c r="C15" s="39"/>
      <c r="D15" s="45"/>
      <c r="E15" s="45"/>
      <c r="F15" s="45"/>
      <c r="G15" s="39"/>
      <c r="H15" s="45"/>
      <c r="I15" s="43"/>
      <c r="J15" s="61"/>
      <c r="K15" s="33"/>
      <c r="L15" s="36"/>
    </row>
    <row r="16" spans="1:12" s="3" customFormat="1" ht="15">
      <c r="A16" s="69"/>
      <c r="B16" s="67"/>
      <c r="C16" s="38" t="s">
        <v>10</v>
      </c>
      <c r="D16" s="44">
        <v>42906</v>
      </c>
      <c r="E16" s="44">
        <v>43069</v>
      </c>
      <c r="F16" s="52">
        <f>E16-D16</f>
        <v>163</v>
      </c>
      <c r="G16" s="38">
        <v>10</v>
      </c>
      <c r="H16" s="40">
        <v>1.025</v>
      </c>
      <c r="I16" s="42">
        <f>F16*G16*H16</f>
        <v>1670.7499999999998</v>
      </c>
      <c r="J16" s="61"/>
      <c r="K16" s="33"/>
      <c r="L16" s="36"/>
    </row>
    <row r="17" spans="1:12" s="3" customFormat="1" ht="15">
      <c r="A17" s="69"/>
      <c r="B17" s="67"/>
      <c r="C17" s="39"/>
      <c r="D17" s="45"/>
      <c r="E17" s="45"/>
      <c r="F17" s="53"/>
      <c r="G17" s="39"/>
      <c r="H17" s="41"/>
      <c r="I17" s="43"/>
      <c r="J17" s="61"/>
      <c r="K17" s="33"/>
      <c r="L17" s="36"/>
    </row>
    <row r="18" spans="1:12" s="3" customFormat="1" ht="15">
      <c r="A18" s="69"/>
      <c r="B18" s="67"/>
      <c r="C18" s="38">
        <v>11000075</v>
      </c>
      <c r="D18" s="44">
        <v>4248</v>
      </c>
      <c r="E18" s="44">
        <v>4262</v>
      </c>
      <c r="F18" s="44">
        <f>E18-D18</f>
        <v>14</v>
      </c>
      <c r="G18" s="38">
        <v>20</v>
      </c>
      <c r="H18" s="40">
        <v>1.025</v>
      </c>
      <c r="I18" s="42">
        <f>F18*G18*H18</f>
        <v>287</v>
      </c>
      <c r="J18" s="61"/>
      <c r="K18" s="33"/>
      <c r="L18" s="36"/>
    </row>
    <row r="19" spans="1:12" s="3" customFormat="1" ht="15">
      <c r="A19" s="69"/>
      <c r="B19" s="51"/>
      <c r="C19" s="39"/>
      <c r="D19" s="45"/>
      <c r="E19" s="45"/>
      <c r="F19" s="45"/>
      <c r="G19" s="39"/>
      <c r="H19" s="41"/>
      <c r="I19" s="43"/>
      <c r="J19" s="56"/>
      <c r="K19" s="34"/>
      <c r="L19" s="37"/>
    </row>
    <row r="20" spans="1:12" s="3" customFormat="1" ht="15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10" ht="15">
      <c r="B21"/>
      <c r="C21"/>
      <c r="D21"/>
      <c r="E21"/>
      <c r="F21"/>
      <c r="G21"/>
      <c r="H21"/>
      <c r="I21"/>
      <c r="J21"/>
    </row>
    <row r="22" spans="2:10" ht="15">
      <c r="B22"/>
      <c r="C22"/>
      <c r="D22"/>
      <c r="E22"/>
      <c r="F22"/>
      <c r="G22"/>
      <c r="H22"/>
      <c r="I22"/>
      <c r="J22"/>
    </row>
    <row r="23" spans="2:10" ht="15">
      <c r="B23"/>
      <c r="C23"/>
      <c r="D23"/>
      <c r="E23"/>
      <c r="F23"/>
      <c r="G23"/>
      <c r="H23"/>
      <c r="I23"/>
      <c r="J23"/>
    </row>
    <row r="24" spans="2:10" ht="15">
      <c r="B24"/>
      <c r="C24"/>
      <c r="D24"/>
      <c r="E24"/>
      <c r="F24"/>
      <c r="G24"/>
      <c r="H24"/>
      <c r="I24"/>
      <c r="J24"/>
    </row>
    <row r="25" spans="2:10" ht="15">
      <c r="B25"/>
      <c r="C25"/>
      <c r="D25"/>
      <c r="E25"/>
      <c r="F25"/>
      <c r="G25"/>
      <c r="H25"/>
      <c r="I25"/>
      <c r="J25"/>
    </row>
    <row r="26" spans="2:10" ht="15">
      <c r="B26"/>
      <c r="C26"/>
      <c r="D26"/>
      <c r="E26"/>
      <c r="F26"/>
      <c r="G26"/>
      <c r="H26"/>
      <c r="I26"/>
      <c r="J26"/>
    </row>
    <row r="27" spans="2:10" ht="15">
      <c r="B27"/>
      <c r="C27"/>
      <c r="D27"/>
      <c r="E27"/>
      <c r="F27"/>
      <c r="G27"/>
      <c r="H27"/>
      <c r="I27"/>
      <c r="J27"/>
    </row>
    <row r="28" spans="2:10" ht="15">
      <c r="B28"/>
      <c r="C28"/>
      <c r="D28"/>
      <c r="E28"/>
      <c r="F28"/>
      <c r="G28"/>
      <c r="H28"/>
      <c r="I28"/>
      <c r="J28"/>
    </row>
    <row r="29" spans="2:10" ht="15">
      <c r="B29"/>
      <c r="C29"/>
      <c r="D29"/>
      <c r="E29"/>
      <c r="F29"/>
      <c r="G29"/>
      <c r="H29"/>
      <c r="I29"/>
      <c r="J29"/>
    </row>
    <row r="30" spans="2:10" ht="15">
      <c r="B30"/>
      <c r="C30"/>
      <c r="D30"/>
      <c r="E30"/>
      <c r="F30"/>
      <c r="G30"/>
      <c r="H30"/>
      <c r="I30"/>
      <c r="J30"/>
    </row>
    <row r="31" spans="2:10" ht="15">
      <c r="B31"/>
      <c r="C31"/>
      <c r="D31"/>
      <c r="E31"/>
      <c r="F31"/>
      <c r="G31"/>
      <c r="H31"/>
      <c r="I31"/>
      <c r="J31"/>
    </row>
    <row r="32" spans="2:10" ht="15">
      <c r="B32"/>
      <c r="C32"/>
      <c r="D32"/>
      <c r="E32"/>
      <c r="F32"/>
      <c r="G32"/>
      <c r="H32"/>
      <c r="I32"/>
      <c r="J32"/>
    </row>
    <row r="33" spans="2:10" ht="15">
      <c r="B33"/>
      <c r="C33"/>
      <c r="D33"/>
      <c r="E33"/>
      <c r="F33"/>
      <c r="G33"/>
      <c r="H33"/>
      <c r="I33"/>
      <c r="J33"/>
    </row>
    <row r="34" spans="2:10" ht="15">
      <c r="B34"/>
      <c r="C34"/>
      <c r="D34"/>
      <c r="E34"/>
      <c r="F34"/>
      <c r="G34"/>
      <c r="H34"/>
      <c r="I34"/>
      <c r="J34"/>
    </row>
    <row r="35" spans="2:10" ht="15">
      <c r="B35"/>
      <c r="C35"/>
      <c r="D35"/>
      <c r="E35"/>
      <c r="F35"/>
      <c r="G35"/>
      <c r="H35"/>
      <c r="I35"/>
      <c r="J35"/>
    </row>
    <row r="36" spans="2:10" ht="15">
      <c r="B36"/>
      <c r="C36"/>
      <c r="D36"/>
      <c r="E36"/>
      <c r="F36"/>
      <c r="G36"/>
      <c r="H36"/>
      <c r="I36"/>
      <c r="J36"/>
    </row>
    <row r="37" spans="2:10" ht="15">
      <c r="B37"/>
      <c r="C37"/>
      <c r="D37"/>
      <c r="E37"/>
      <c r="F37"/>
      <c r="G37"/>
      <c r="H37"/>
      <c r="I37"/>
      <c r="J37"/>
    </row>
    <row r="38" spans="2:10" ht="15">
      <c r="B38"/>
      <c r="C38"/>
      <c r="D38"/>
      <c r="E38"/>
      <c r="F38"/>
      <c r="G38"/>
      <c r="H38"/>
      <c r="I38"/>
      <c r="J38"/>
    </row>
    <row r="39" spans="2:10" ht="15">
      <c r="B39"/>
      <c r="C39"/>
      <c r="D39"/>
      <c r="E39"/>
      <c r="F39"/>
      <c r="G39"/>
      <c r="H39"/>
      <c r="I39"/>
      <c r="J39"/>
    </row>
    <row r="40" spans="2:10" ht="15">
      <c r="B40"/>
      <c r="C40"/>
      <c r="D40"/>
      <c r="E40"/>
      <c r="F40"/>
      <c r="G40"/>
      <c r="H40"/>
      <c r="I40"/>
      <c r="J40"/>
    </row>
    <row r="41" spans="2:10" ht="15">
      <c r="B41"/>
      <c r="C41"/>
      <c r="D41"/>
      <c r="E41"/>
      <c r="F41"/>
      <c r="G41"/>
      <c r="H41"/>
      <c r="I41"/>
      <c r="J41"/>
    </row>
    <row r="42" spans="2:10" ht="15">
      <c r="B42"/>
      <c r="C42"/>
      <c r="D42"/>
      <c r="E42"/>
      <c r="F42"/>
      <c r="G42"/>
      <c r="H42"/>
      <c r="I42"/>
      <c r="J42"/>
    </row>
    <row r="43" spans="2:10" ht="15">
      <c r="B43"/>
      <c r="C43"/>
      <c r="D43"/>
      <c r="E43"/>
      <c r="F43"/>
      <c r="G43"/>
      <c r="H43"/>
      <c r="I43"/>
      <c r="J43"/>
    </row>
    <row r="44" spans="2:10" ht="15">
      <c r="B44"/>
      <c r="C44"/>
      <c r="D44"/>
      <c r="E44"/>
      <c r="F44"/>
      <c r="G44"/>
      <c r="H44"/>
      <c r="I44"/>
      <c r="J44"/>
    </row>
    <row r="45" spans="2:7" ht="15">
      <c r="B45"/>
      <c r="C45"/>
      <c r="F45" s="7"/>
      <c r="G45"/>
    </row>
    <row r="46" spans="2:7" ht="15">
      <c r="B46"/>
      <c r="C46"/>
      <c r="F46" s="7"/>
      <c r="G46"/>
    </row>
    <row r="47" spans="2:7" ht="15">
      <c r="B47"/>
      <c r="C47"/>
      <c r="F47" s="7"/>
      <c r="G47"/>
    </row>
    <row r="48" spans="2:7" ht="15">
      <c r="B48"/>
      <c r="C48"/>
      <c r="F48" s="7"/>
      <c r="G48"/>
    </row>
    <row r="49" spans="2:7" ht="15">
      <c r="B49"/>
      <c r="C49"/>
      <c r="F49" s="7"/>
      <c r="G49"/>
    </row>
    <row r="50" spans="2:7" ht="15">
      <c r="B50"/>
      <c r="C50"/>
      <c r="F50" s="7"/>
      <c r="G50"/>
    </row>
    <row r="51" spans="2:7" ht="15">
      <c r="B51"/>
      <c r="C51"/>
      <c r="F51" s="7"/>
      <c r="G51"/>
    </row>
    <row r="52" spans="2:7" ht="15">
      <c r="B52"/>
      <c r="C52"/>
      <c r="F52" s="7"/>
      <c r="G52"/>
    </row>
    <row r="53" spans="2:7" ht="15">
      <c r="B53"/>
      <c r="C53"/>
      <c r="F53" s="7"/>
      <c r="G53"/>
    </row>
    <row r="54" spans="2:7" ht="15">
      <c r="B54"/>
      <c r="C54"/>
      <c r="F54" s="7"/>
      <c r="G54"/>
    </row>
  </sheetData>
  <sheetProtection/>
  <mergeCells count="64">
    <mergeCell ref="C16:C17"/>
    <mergeCell ref="D16:D17"/>
    <mergeCell ref="E16:E17"/>
    <mergeCell ref="C14:C15"/>
    <mergeCell ref="A20:L20"/>
    <mergeCell ref="A14:A19"/>
    <mergeCell ref="B14:B19"/>
    <mergeCell ref="C18:C19"/>
    <mergeCell ref="D18:D19"/>
    <mergeCell ref="E18:E19"/>
    <mergeCell ref="F18:F19"/>
    <mergeCell ref="H18:H19"/>
    <mergeCell ref="I18:I19"/>
    <mergeCell ref="K14:K19"/>
    <mergeCell ref="A1:L1"/>
    <mergeCell ref="B3:B8"/>
    <mergeCell ref="C7:C8"/>
    <mergeCell ref="D7:D8"/>
    <mergeCell ref="E7:E8"/>
    <mergeCell ref="F7:F8"/>
    <mergeCell ref="G7:G8"/>
    <mergeCell ref="H7:H8"/>
    <mergeCell ref="I7:I8"/>
    <mergeCell ref="G5:G6"/>
    <mergeCell ref="H3:H4"/>
    <mergeCell ref="I3:I4"/>
    <mergeCell ref="J3:J8"/>
    <mergeCell ref="G3:G4"/>
    <mergeCell ref="J14:J19"/>
    <mergeCell ref="L3:L8"/>
    <mergeCell ref="H5:H6"/>
    <mergeCell ref="I5:I6"/>
    <mergeCell ref="K9:K10"/>
    <mergeCell ref="L9:L10"/>
    <mergeCell ref="K3:K8"/>
    <mergeCell ref="J9:J10"/>
    <mergeCell ref="A3:A8"/>
    <mergeCell ref="E3:E4"/>
    <mergeCell ref="F3:F4"/>
    <mergeCell ref="C5:C6"/>
    <mergeCell ref="D5:D6"/>
    <mergeCell ref="E5:E6"/>
    <mergeCell ref="F5:F6"/>
    <mergeCell ref="D3:D4"/>
    <mergeCell ref="C3:C4"/>
    <mergeCell ref="A9:A10"/>
    <mergeCell ref="A11:A12"/>
    <mergeCell ref="B11:B12"/>
    <mergeCell ref="B9:B10"/>
    <mergeCell ref="G18:G19"/>
    <mergeCell ref="G16:G17"/>
    <mergeCell ref="D14:D15"/>
    <mergeCell ref="E14:E15"/>
    <mergeCell ref="F14:F15"/>
    <mergeCell ref="F16:F17"/>
    <mergeCell ref="L11:L12"/>
    <mergeCell ref="J11:J12"/>
    <mergeCell ref="K11:K12"/>
    <mergeCell ref="L14:L19"/>
    <mergeCell ref="G14:G15"/>
    <mergeCell ref="H16:H17"/>
    <mergeCell ref="I16:I17"/>
    <mergeCell ref="H14:H15"/>
    <mergeCell ref="I14:I15"/>
  </mergeCells>
  <printOptions/>
  <pageMargins left="0.25" right="0.25" top="0.75" bottom="0.75" header="0.3" footer="0.3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2015-07-01T15:05:56Z</cp:lastPrinted>
  <dcterms:created xsi:type="dcterms:W3CDTF">2006-09-16T00:00:00Z</dcterms:created>
  <dcterms:modified xsi:type="dcterms:W3CDTF">2016-12-27T11:57:19Z</dcterms:modified>
  <cp:category/>
  <cp:version/>
  <cp:contentType/>
  <cp:contentStatus/>
</cp:coreProperties>
</file>